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VZ\KUPK - Nákup HW a licencí pro projekt PilseDoC 2026+\dokumentace\"/>
    </mc:Choice>
  </mc:AlternateContent>
  <bookViews>
    <workbookView xWindow="390" yWindow="390" windowWidth="23700" windowHeight="13275"/>
  </bookViews>
  <sheets>
    <sheet name="nabídková cena" sheetId="3" r:id="rId1"/>
  </sheets>
  <definedNames>
    <definedName name="_xlnm.Print_Area" localSheetId="0">'nabídková cena'!$A$1:$E$40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3" l="1"/>
  <c r="E36" i="3"/>
  <c r="E24" i="3"/>
  <c r="E25" i="3"/>
  <c r="E26" i="3"/>
  <c r="E27" i="3"/>
  <c r="E28" i="3"/>
  <c r="E29" i="3"/>
  <c r="E30" i="3"/>
  <c r="E31" i="3"/>
  <c r="E32" i="3"/>
  <c r="E33" i="3"/>
  <c r="E37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38" i="3" l="1"/>
  <c r="E39" i="3" s="1"/>
  <c r="E40" i="3" s="1"/>
</calcChain>
</file>

<file path=xl/sharedStrings.xml><?xml version="1.0" encoding="utf-8"?>
<sst xmlns="http://schemas.openxmlformats.org/spreadsheetml/2006/main" count="43" uniqueCount="43">
  <si>
    <t>č. položky</t>
  </si>
  <si>
    <t xml:space="preserve">Vybavení učebny </t>
  </si>
  <si>
    <t>Počet</t>
  </si>
  <si>
    <t xml:space="preserve">Identifikace dodavatele (název, IČO, sídlo/místo podnikání): </t>
  </si>
  <si>
    <t>Nabídková cena za jeden kus v Kč bez DPH</t>
  </si>
  <si>
    <t>Nabídková cena za požadovaný počet kusů v Kč bez DPH</t>
  </si>
  <si>
    <t>Nabídková cena celkem v Kč bez DPH</t>
  </si>
  <si>
    <t>Sazba DPH (21%)</t>
  </si>
  <si>
    <t>Nabídková cena celkem v Kč s DPH</t>
  </si>
  <si>
    <t>NABÍDKOVÁ CENA</t>
  </si>
  <si>
    <t>Příloha č. 13 ZD - Formulář pro hodnocení (nabídková cena)</t>
  </si>
  <si>
    <t>SONICWALL TZ80 SECURE CONNECT 1YR</t>
  </si>
  <si>
    <t>SECURE CONNECT SERVICE SUITE FOR TZ80 2YR</t>
  </si>
  <si>
    <t>SECURE CONNECT SERVICE SUITE FOR TZ80 3YR</t>
  </si>
  <si>
    <t xml:space="preserve">ADVANCED PROTECTION SECURITY SUITE FOR TZ80 2YR </t>
  </si>
  <si>
    <t>ADVANCED PROTECTION SECURITY SUITE FOR TZ80 3YR</t>
  </si>
  <si>
    <t>SONICWALL TZ480</t>
  </si>
  <si>
    <t>SONICWALL TZ480 RACKMOUNT KIT + 2nd POWER SUPPLY</t>
  </si>
  <si>
    <t>24X7 SUPPORT FOR TZ480 2YR</t>
  </si>
  <si>
    <t>24X7 SUPPORT FOR TZ480 3R</t>
  </si>
  <si>
    <t>24X7 SUPPORT FOR TZ480 5YR</t>
  </si>
  <si>
    <t>ADVANCED PROTECTION SECURITY SUITE FOR TZ480 2YR</t>
  </si>
  <si>
    <t>ADVANCED PROTECTION SECURITY SUITE FOR TZ480 3YR</t>
  </si>
  <si>
    <t>ADVANCED PROTECTION SECURITY SUITE FOR TZ480 5YR</t>
  </si>
  <si>
    <t>SONICWALL NSA2800</t>
  </si>
  <si>
    <t>ADVANCED PROTECTION SECURITY SUITE FOR NSA2800 2YR</t>
  </si>
  <si>
    <t>ADVANCED PROTECTION SECURITY SUITE FOR NSA2800 3YR</t>
  </si>
  <si>
    <t>ADVANCED PROTECTION SECURITY SUITE FOR NSA2800 5YR</t>
  </si>
  <si>
    <t>SONICWALL NSA3800</t>
  </si>
  <si>
    <t>ADVANCED PROTECTION SECURITY SUITE FOR NSA3800 2YR</t>
  </si>
  <si>
    <t>ADVANCED PROTECTION SECURITY SUITE FOR NSA3800 3YR</t>
  </si>
  <si>
    <t>ADVANCED PROTECTION SECURITY SUITE FOR NSA3800 5YR</t>
  </si>
  <si>
    <t>SONICWALL FIREWALL SSL VPN 5 USER LICENSE</t>
  </si>
  <si>
    <t>SONICWALL FIREWALL SSL VPN 10 USER LICENSE</t>
  </si>
  <si>
    <t>SONICWALL CLOUD SECURE EDGE SECURE PRIVATE ACCESS BASIC PER USER 3 YR</t>
  </si>
  <si>
    <t>ČLOVĚKODEN (MD)</t>
  </si>
  <si>
    <t>Zálohovací řešení - soubor zařízení</t>
  </si>
  <si>
    <t>L3 non-POE switch</t>
  </si>
  <si>
    <t>NAS zařízení 1</t>
  </si>
  <si>
    <t>NAS zařízení 2</t>
  </si>
  <si>
    <t>Veřejná zakázka "Nákup HW a licencí pro projekt PilseDoC 2026+"</t>
  </si>
  <si>
    <t>Nabídková cena za položky splňující minimální požadavky technické specifikace      
(příloha č. 11 zadávací dokumentace)</t>
  </si>
  <si>
    <t xml:space="preserve">*Dodavatel vyplní POUZE žlutě označené buňky.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</si>
</sst>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\ &quot;Kč&quot;"/>
  </numFmts>
  <fonts count="18">
    <font>
      <sz val="11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16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9.5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0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164" fontId="4" fillId="0" borderId="0" xfId="0" applyNumberFormat="1" applyFont="1" applyAlignment="1">
      <alignment horizontal="center" vertical="top"/>
    </xf>
    <xf numFmtId="0" fontId="5" fillId="0" borderId="0" xfId="0" applyFont="1" applyAlignment="1">
      <alignment vertical="top"/>
    </xf>
    <xf numFmtId="164" fontId="3" fillId="0" borderId="0" xfId="0" applyNumberFormat="1" applyFont="1" applyAlignment="1">
      <alignment horizontal="center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 wrapText="1"/>
    </xf>
    <xf numFmtId="0" fontId="10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top" wrapText="1"/>
    </xf>
    <xf numFmtId="0" fontId="14" fillId="0" borderId="0" xfId="0" applyFont="1" applyAlignment="1">
      <alignment vertical="top"/>
    </xf>
    <xf numFmtId="3" fontId="3" fillId="0" borderId="0" xfId="0" applyNumberFormat="1" applyFont="1" applyAlignment="1">
      <alignment vertical="top"/>
    </xf>
    <xf numFmtId="164" fontId="3" fillId="0" borderId="0" xfId="0" applyNumberFormat="1" applyFont="1" applyAlignment="1">
      <alignment vertical="top"/>
    </xf>
    <xf numFmtId="164" fontId="3" fillId="0" borderId="0" xfId="0" applyNumberFormat="1" applyFont="1" applyAlignment="1">
      <alignment horizontal="right" vertical="top"/>
    </xf>
    <xf numFmtId="8" fontId="3" fillId="0" borderId="0" xfId="0" applyNumberFormat="1" applyFont="1" applyAlignment="1">
      <alignment vertical="top"/>
    </xf>
    <xf numFmtId="8" fontId="17" fillId="0" borderId="0" xfId="0" applyNumberFormat="1" applyFont="1"/>
    <xf numFmtId="8" fontId="17" fillId="0" borderId="0" xfId="0" applyNumberFormat="1" applyFont="1" applyAlignment="1">
      <alignment horizontal="right" vertical="top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wrapText="1"/>
    </xf>
    <xf numFmtId="0" fontId="2" fillId="4" borderId="1" xfId="0" applyFont="1" applyFill="1" applyBorder="1" applyAlignment="1">
      <alignment horizontal="center" vertical="top"/>
    </xf>
    <xf numFmtId="0" fontId="15" fillId="3" borderId="1" xfId="0" applyFont="1" applyFill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1" fillId="2" borderId="1" xfId="1" applyFill="1" applyBorder="1" applyAlignment="1">
      <alignment vertical="center" wrapText="1"/>
    </xf>
    <xf numFmtId="0" fontId="1" fillId="2" borderId="1" xfId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" fillId="2" borderId="1" xfId="1" applyFill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8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164" fontId="3" fillId="0" borderId="2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2" fillId="5" borderId="6" xfId="0" applyFont="1" applyFill="1" applyBorder="1" applyAlignment="1">
      <alignment vertical="center" wrapText="1"/>
    </xf>
    <xf numFmtId="0" fontId="2" fillId="5" borderId="7" xfId="0" applyFont="1" applyFill="1" applyBorder="1" applyAlignment="1">
      <alignment vertical="center" wrapText="1"/>
    </xf>
    <xf numFmtId="164" fontId="2" fillId="5" borderId="5" xfId="0" applyNumberFormat="1" applyFont="1" applyFill="1" applyBorder="1" applyAlignment="1">
      <alignment vertical="center"/>
    </xf>
    <xf numFmtId="0" fontId="3" fillId="3" borderId="4" xfId="0" applyFont="1" applyFill="1" applyBorder="1" applyAlignment="1">
      <alignment horizontal="left" vertical="center"/>
    </xf>
    <xf numFmtId="164" fontId="3" fillId="4" borderId="4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left" vertical="center"/>
    </xf>
    <xf numFmtId="164" fontId="3" fillId="4" borderId="1" xfId="0" applyNumberFormat="1" applyFont="1" applyFill="1" applyBorder="1" applyAlignment="1">
      <alignment vertical="center"/>
    </xf>
    <xf numFmtId="0" fontId="11" fillId="4" borderId="1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6"/>
  <sheetViews>
    <sheetView tabSelected="1" zoomScale="85" zoomScaleNormal="85" workbookViewId="0">
      <selection sqref="A1:E1"/>
    </sheetView>
  </sheetViews>
  <sheetFormatPr defaultColWidth="9.125" defaultRowHeight="14.25"/>
  <cols>
    <col min="1" max="1" width="8.625" style="2" customWidth="1"/>
    <col min="2" max="2" width="27.125" style="16" customWidth="1"/>
    <col min="3" max="3" width="14.125" style="11" customWidth="1"/>
    <col min="4" max="4" width="25.625" style="11" customWidth="1"/>
    <col min="5" max="5" width="29.375" style="2" customWidth="1"/>
    <col min="6" max="6" width="18.625" style="2" customWidth="1"/>
    <col min="7" max="16384" width="9.125" style="2"/>
  </cols>
  <sheetData>
    <row r="1" spans="1:47" s="3" customFormat="1" ht="12.75">
      <c r="A1" s="26" t="s">
        <v>10</v>
      </c>
      <c r="B1" s="26"/>
      <c r="C1" s="26"/>
      <c r="D1" s="26"/>
      <c r="E1" s="26"/>
      <c r="F1" s="5"/>
      <c r="G1" s="5"/>
      <c r="J1" s="6"/>
    </row>
    <row r="2" spans="1:47" s="3" customFormat="1" ht="15">
      <c r="A2" s="27" t="s">
        <v>40</v>
      </c>
      <c r="B2" s="27"/>
      <c r="C2" s="27"/>
      <c r="D2" s="27"/>
      <c r="E2" s="27"/>
      <c r="F2" s="5"/>
      <c r="G2" s="5"/>
      <c r="J2" s="6"/>
    </row>
    <row r="3" spans="1:47" s="3" customFormat="1">
      <c r="A3" s="24" t="s">
        <v>42</v>
      </c>
      <c r="B3" s="15"/>
      <c r="C3" s="4"/>
      <c r="D3" s="4"/>
      <c r="E3" s="5"/>
      <c r="F3" s="5"/>
      <c r="G3" s="5"/>
      <c r="J3" s="6"/>
    </row>
    <row r="4" spans="1:47" s="3" customFormat="1" ht="33" customHeight="1">
      <c r="A4" s="67" t="s">
        <v>3</v>
      </c>
      <c r="B4" s="67"/>
      <c r="C4" s="68"/>
      <c r="D4" s="69"/>
      <c r="E4" s="69"/>
      <c r="F4" s="25"/>
      <c r="G4" s="5"/>
      <c r="J4" s="6"/>
    </row>
    <row r="5" spans="1:47" s="8" customFormat="1" ht="20.25">
      <c r="A5" s="28" t="s">
        <v>9</v>
      </c>
      <c r="B5" s="28"/>
      <c r="C5" s="28"/>
      <c r="D5" s="28"/>
      <c r="E5" s="28"/>
      <c r="F5" s="7"/>
      <c r="G5" s="7"/>
      <c r="H5" s="1"/>
      <c r="J5" s="9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</row>
    <row r="6" spans="1:47" ht="27" customHeight="1">
      <c r="A6" s="29" t="s">
        <v>41</v>
      </c>
      <c r="B6" s="29"/>
      <c r="C6" s="29"/>
      <c r="D6" s="29"/>
      <c r="E6" s="29"/>
    </row>
    <row r="8" spans="1:47" ht="25.5">
      <c r="A8" s="30" t="s">
        <v>0</v>
      </c>
      <c r="B8" s="31" t="s">
        <v>1</v>
      </c>
      <c r="C8" s="31" t="s">
        <v>2</v>
      </c>
      <c r="D8" s="32" t="s">
        <v>4</v>
      </c>
      <c r="E8" s="32" t="s">
        <v>5</v>
      </c>
      <c r="F8" s="14"/>
    </row>
    <row r="9" spans="1:47" ht="42.75" customHeight="1">
      <c r="A9" s="33">
        <v>1</v>
      </c>
      <c r="B9" s="34" t="s">
        <v>11</v>
      </c>
      <c r="C9" s="35">
        <v>18</v>
      </c>
      <c r="D9" s="36"/>
      <c r="E9" s="37">
        <f>D9*C9</f>
        <v>0</v>
      </c>
      <c r="F9" s="20"/>
    </row>
    <row r="10" spans="1:47" ht="54" customHeight="1">
      <c r="A10" s="38">
        <v>2</v>
      </c>
      <c r="B10" s="39" t="s">
        <v>12</v>
      </c>
      <c r="C10" s="40">
        <v>24</v>
      </c>
      <c r="D10" s="41"/>
      <c r="E10" s="37">
        <f t="shared" ref="E10:E37" si="0">D10*C10</f>
        <v>0</v>
      </c>
      <c r="F10" s="20"/>
    </row>
    <row r="11" spans="1:47" ht="51" customHeight="1">
      <c r="A11" s="38">
        <v>3</v>
      </c>
      <c r="B11" s="39" t="s">
        <v>13</v>
      </c>
      <c r="C11" s="38">
        <v>13</v>
      </c>
      <c r="D11" s="42"/>
      <c r="E11" s="37">
        <f t="shared" si="0"/>
        <v>0</v>
      </c>
      <c r="F11" s="20"/>
    </row>
    <row r="12" spans="1:47" ht="48.75" customHeight="1">
      <c r="A12" s="38">
        <v>4</v>
      </c>
      <c r="B12" s="39" t="s">
        <v>14</v>
      </c>
      <c r="C12" s="38">
        <v>12</v>
      </c>
      <c r="D12" s="36"/>
      <c r="E12" s="37">
        <f t="shared" si="0"/>
        <v>0</v>
      </c>
      <c r="F12" s="20"/>
    </row>
    <row r="13" spans="1:47" ht="48" customHeight="1">
      <c r="A13" s="38">
        <v>5</v>
      </c>
      <c r="B13" s="39" t="s">
        <v>15</v>
      </c>
      <c r="C13" s="38">
        <v>7</v>
      </c>
      <c r="D13" s="42"/>
      <c r="E13" s="37">
        <f t="shared" si="0"/>
        <v>0</v>
      </c>
      <c r="F13" s="20"/>
    </row>
    <row r="14" spans="1:47" ht="31.5" customHeight="1">
      <c r="A14" s="38">
        <v>6</v>
      </c>
      <c r="B14" s="43" t="s">
        <v>16</v>
      </c>
      <c r="C14" s="44">
        <v>108</v>
      </c>
      <c r="D14" s="45"/>
      <c r="E14" s="37">
        <f t="shared" si="0"/>
        <v>0</v>
      </c>
      <c r="F14" s="20"/>
    </row>
    <row r="15" spans="1:47" ht="51" customHeight="1">
      <c r="A15" s="38">
        <v>7</v>
      </c>
      <c r="B15" s="43" t="s">
        <v>17</v>
      </c>
      <c r="C15" s="40">
        <v>108</v>
      </c>
      <c r="D15" s="45"/>
      <c r="E15" s="37">
        <f t="shared" si="0"/>
        <v>0</v>
      </c>
      <c r="F15" s="20"/>
    </row>
    <row r="16" spans="1:47" ht="33.75" customHeight="1">
      <c r="A16" s="38">
        <v>8</v>
      </c>
      <c r="B16" s="43" t="s">
        <v>18</v>
      </c>
      <c r="C16" s="44">
        <v>16</v>
      </c>
      <c r="D16" s="41"/>
      <c r="E16" s="37">
        <f t="shared" si="0"/>
        <v>0</v>
      </c>
      <c r="F16" s="20"/>
    </row>
    <row r="17" spans="1:8" ht="31.5" customHeight="1">
      <c r="A17" s="38">
        <v>9</v>
      </c>
      <c r="B17" s="46" t="s">
        <v>19</v>
      </c>
      <c r="C17" s="40">
        <v>1</v>
      </c>
      <c r="D17" s="42"/>
      <c r="E17" s="37">
        <f t="shared" si="0"/>
        <v>0</v>
      </c>
      <c r="F17" s="20"/>
    </row>
    <row r="18" spans="1:8" s="12" customFormat="1" ht="35.25" customHeight="1">
      <c r="A18" s="38">
        <v>10</v>
      </c>
      <c r="B18" s="43" t="s">
        <v>20</v>
      </c>
      <c r="C18" s="44">
        <v>16</v>
      </c>
      <c r="D18" s="42"/>
      <c r="E18" s="37">
        <f t="shared" si="0"/>
        <v>0</v>
      </c>
      <c r="F18" s="20"/>
    </row>
    <row r="19" spans="1:8" s="12" customFormat="1" ht="46.5" customHeight="1">
      <c r="A19" s="38">
        <v>11</v>
      </c>
      <c r="B19" s="43" t="s">
        <v>21</v>
      </c>
      <c r="C19" s="40">
        <v>92</v>
      </c>
      <c r="D19" s="41"/>
      <c r="E19" s="37">
        <f t="shared" si="0"/>
        <v>0</v>
      </c>
      <c r="F19" s="20"/>
      <c r="G19" s="2"/>
      <c r="H19" s="2"/>
    </row>
    <row r="20" spans="1:8" ht="49.5" customHeight="1">
      <c r="A20" s="38">
        <v>12</v>
      </c>
      <c r="B20" s="43" t="s">
        <v>22</v>
      </c>
      <c r="C20" s="40">
        <v>1</v>
      </c>
      <c r="D20" s="47"/>
      <c r="E20" s="37">
        <f t="shared" si="0"/>
        <v>0</v>
      </c>
      <c r="F20" s="20"/>
    </row>
    <row r="21" spans="1:8" ht="48" customHeight="1">
      <c r="A21" s="40">
        <v>13</v>
      </c>
      <c r="B21" s="39" t="s">
        <v>23</v>
      </c>
      <c r="C21" s="40">
        <v>92</v>
      </c>
      <c r="D21" s="41"/>
      <c r="E21" s="37">
        <f t="shared" si="0"/>
        <v>0</v>
      </c>
      <c r="F21" s="20"/>
    </row>
    <row r="22" spans="1:8" ht="38.25" customHeight="1">
      <c r="A22" s="40">
        <v>14</v>
      </c>
      <c r="B22" s="39" t="s">
        <v>24</v>
      </c>
      <c r="C22" s="40">
        <v>36</v>
      </c>
      <c r="D22" s="41"/>
      <c r="E22" s="37">
        <f t="shared" si="0"/>
        <v>0</v>
      </c>
      <c r="F22" s="20"/>
    </row>
    <row r="23" spans="1:8" ht="64.5" customHeight="1">
      <c r="A23" s="48">
        <v>15</v>
      </c>
      <c r="B23" s="39" t="s">
        <v>25</v>
      </c>
      <c r="C23" s="40">
        <v>36</v>
      </c>
      <c r="D23" s="49"/>
      <c r="E23" s="37">
        <f t="shared" si="0"/>
        <v>0</v>
      </c>
      <c r="F23" s="19"/>
    </row>
    <row r="24" spans="1:8" ht="43.5" customHeight="1">
      <c r="A24" s="48">
        <v>16</v>
      </c>
      <c r="B24" s="39" t="s">
        <v>26</v>
      </c>
      <c r="C24" s="50">
        <v>1</v>
      </c>
      <c r="D24" s="49"/>
      <c r="E24" s="37">
        <f t="shared" si="0"/>
        <v>0</v>
      </c>
    </row>
    <row r="25" spans="1:8" ht="48.75" customHeight="1">
      <c r="A25" s="48">
        <v>17</v>
      </c>
      <c r="B25" s="39" t="s">
        <v>27</v>
      </c>
      <c r="C25" s="40">
        <v>36</v>
      </c>
      <c r="D25" s="49"/>
      <c r="E25" s="37">
        <f t="shared" si="0"/>
        <v>0</v>
      </c>
      <c r="F25" s="19"/>
    </row>
    <row r="26" spans="1:8" ht="21" customHeight="1">
      <c r="A26" s="48">
        <v>18</v>
      </c>
      <c r="B26" s="39" t="s">
        <v>28</v>
      </c>
      <c r="C26" s="40">
        <v>3</v>
      </c>
      <c r="D26" s="49"/>
      <c r="E26" s="37">
        <f t="shared" si="0"/>
        <v>0</v>
      </c>
    </row>
    <row r="27" spans="1:8" ht="48" customHeight="1">
      <c r="A27" s="48">
        <v>19</v>
      </c>
      <c r="B27" s="39" t="s">
        <v>29</v>
      </c>
      <c r="C27" s="50">
        <v>3</v>
      </c>
      <c r="D27" s="49"/>
      <c r="E27" s="37">
        <f t="shared" si="0"/>
        <v>0</v>
      </c>
    </row>
    <row r="28" spans="1:8" ht="48.75" customHeight="1">
      <c r="A28" s="48">
        <v>20</v>
      </c>
      <c r="B28" s="39" t="s">
        <v>30</v>
      </c>
      <c r="C28" s="40">
        <v>1</v>
      </c>
      <c r="D28" s="49"/>
      <c r="E28" s="37">
        <f t="shared" si="0"/>
        <v>0</v>
      </c>
      <c r="F28" s="23"/>
    </row>
    <row r="29" spans="1:8" ht="51.75" customHeight="1">
      <c r="A29" s="48">
        <v>21</v>
      </c>
      <c r="B29" s="51" t="s">
        <v>31</v>
      </c>
      <c r="C29" s="40">
        <v>3</v>
      </c>
      <c r="D29" s="49"/>
      <c r="E29" s="37">
        <f t="shared" si="0"/>
        <v>0</v>
      </c>
      <c r="F29" s="23"/>
      <c r="G29" s="18"/>
    </row>
    <row r="30" spans="1:8" ht="28.5">
      <c r="A30" s="48">
        <v>22</v>
      </c>
      <c r="B30" s="51" t="s">
        <v>32</v>
      </c>
      <c r="C30" s="40">
        <v>20</v>
      </c>
      <c r="D30" s="49"/>
      <c r="E30" s="37">
        <f t="shared" si="0"/>
        <v>0</v>
      </c>
      <c r="F30" s="23"/>
    </row>
    <row r="31" spans="1:8" ht="51" customHeight="1">
      <c r="A31" s="48">
        <v>23</v>
      </c>
      <c r="B31" s="51" t="s">
        <v>33</v>
      </c>
      <c r="C31" s="40">
        <v>60</v>
      </c>
      <c r="D31" s="49"/>
      <c r="E31" s="37">
        <f t="shared" si="0"/>
        <v>0</v>
      </c>
      <c r="F31" s="21"/>
    </row>
    <row r="32" spans="1:8" ht="63" customHeight="1">
      <c r="A32" s="48">
        <v>24</v>
      </c>
      <c r="B32" s="51" t="s">
        <v>34</v>
      </c>
      <c r="C32" s="40">
        <v>10</v>
      </c>
      <c r="D32" s="49"/>
      <c r="E32" s="37">
        <f t="shared" si="0"/>
        <v>0</v>
      </c>
    </row>
    <row r="33" spans="1:6" ht="21" customHeight="1">
      <c r="A33" s="48">
        <v>25</v>
      </c>
      <c r="B33" s="51" t="s">
        <v>35</v>
      </c>
      <c r="C33" s="40">
        <v>250</v>
      </c>
      <c r="D33" s="49"/>
      <c r="E33" s="37">
        <f t="shared" si="0"/>
        <v>0</v>
      </c>
    </row>
    <row r="34" spans="1:6" ht="21" customHeight="1">
      <c r="A34" s="52" t="s">
        <v>36</v>
      </c>
      <c r="B34" s="53"/>
      <c r="C34" s="53"/>
      <c r="D34" s="54"/>
      <c r="E34" s="55"/>
    </row>
    <row r="35" spans="1:6" ht="21" customHeight="1">
      <c r="A35" s="48">
        <v>26</v>
      </c>
      <c r="B35" s="51" t="s">
        <v>38</v>
      </c>
      <c r="C35" s="56">
        <v>1</v>
      </c>
      <c r="D35" s="57"/>
      <c r="E35" s="55">
        <f t="shared" si="0"/>
        <v>0</v>
      </c>
    </row>
    <row r="36" spans="1:6" ht="21" customHeight="1">
      <c r="A36" s="48">
        <v>27</v>
      </c>
      <c r="B36" s="51" t="s">
        <v>39</v>
      </c>
      <c r="C36" s="56">
        <v>1</v>
      </c>
      <c r="D36" s="57"/>
      <c r="E36" s="55">
        <f t="shared" si="0"/>
        <v>0</v>
      </c>
    </row>
    <row r="37" spans="1:6" ht="64.5" customHeight="1" thickBot="1">
      <c r="A37" s="48">
        <v>28</v>
      </c>
      <c r="B37" s="51" t="s">
        <v>37</v>
      </c>
      <c r="C37" s="56">
        <v>4</v>
      </c>
      <c r="D37" s="57"/>
      <c r="E37" s="55">
        <f t="shared" si="0"/>
        <v>0</v>
      </c>
      <c r="F37" s="22"/>
    </row>
    <row r="38" spans="1:6" ht="27" customHeight="1" thickBot="1">
      <c r="A38" s="58"/>
      <c r="B38" s="59"/>
      <c r="C38" s="60" t="s">
        <v>6</v>
      </c>
      <c r="D38" s="61"/>
      <c r="E38" s="62">
        <f>SUM(E9:E37)</f>
        <v>0</v>
      </c>
      <c r="F38" s="19"/>
    </row>
    <row r="39" spans="1:6" ht="20.25" customHeight="1">
      <c r="A39" s="58"/>
      <c r="B39" s="59"/>
      <c r="C39" s="63" t="s">
        <v>7</v>
      </c>
      <c r="D39" s="63"/>
      <c r="E39" s="64">
        <f>E38*0.21</f>
        <v>0</v>
      </c>
      <c r="F39" s="21"/>
    </row>
    <row r="40" spans="1:6" ht="21" customHeight="1">
      <c r="A40" s="58"/>
      <c r="B40" s="59"/>
      <c r="C40" s="65" t="s">
        <v>8</v>
      </c>
      <c r="D40" s="65"/>
      <c r="E40" s="66">
        <f>E38+E39</f>
        <v>0</v>
      </c>
    </row>
    <row r="41" spans="1:6">
      <c r="A41" s="13"/>
      <c r="B41" s="17"/>
    </row>
    <row r="42" spans="1:6">
      <c r="A42" s="13"/>
      <c r="B42" s="17"/>
    </row>
    <row r="43" spans="1:6">
      <c r="A43" s="13"/>
      <c r="B43" s="17"/>
      <c r="E43" s="10"/>
    </row>
    <row r="44" spans="1:6">
      <c r="A44" s="13"/>
      <c r="B44" s="17"/>
      <c r="E44" s="10"/>
    </row>
    <row r="45" spans="1:6">
      <c r="A45" s="13"/>
      <c r="B45" s="17"/>
    </row>
    <row r="46" spans="1:6">
      <c r="A46" s="13"/>
    </row>
  </sheetData>
  <protectedRanges>
    <protectedRange sqref="D9:D37" name="Oblast2"/>
  </protectedRanges>
  <mergeCells count="10">
    <mergeCell ref="C38:D38"/>
    <mergeCell ref="C39:D39"/>
    <mergeCell ref="C40:D40"/>
    <mergeCell ref="A34:D34"/>
    <mergeCell ref="A1:E1"/>
    <mergeCell ref="A2:E2"/>
    <mergeCell ref="A4:B4"/>
    <mergeCell ref="A6:E6"/>
    <mergeCell ref="C4:E4"/>
    <mergeCell ref="A5:E5"/>
  </mergeCells>
  <pageMargins left="0.25" right="0.25" top="0.75" bottom="0.75" header="0.3" footer="0.3"/>
  <pageSetup paperSize="9" scale="86" fitToHeight="0" orientation="portrait" r:id="rId1"/>
  <colBreaks count="1" manualBreakCount="1">
    <brk id="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a11d68-9097-496f-a9f2-1b2e21833fd9">
      <Terms xmlns="http://schemas.microsoft.com/office/infopath/2007/PartnerControls"/>
    </lcf76f155ced4ddcb4097134ff3c332f>
    <TaxCatchAll xmlns="0c0838d1-777c-419b-99ea-8bb7d980c5c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B6BEFC2D23E29489F5A3C404C5C2C1C" ma:contentTypeVersion="14" ma:contentTypeDescription="Vytvoří nový dokument" ma:contentTypeScope="" ma:versionID="7fa2ea434f101488d9706a149221cd8b">
  <xsd:schema xmlns:xsd="http://www.w3.org/2001/XMLSchema" xmlns:xs="http://www.w3.org/2001/XMLSchema" xmlns:p="http://schemas.microsoft.com/office/2006/metadata/properties" xmlns:ns2="b0a11d68-9097-496f-a9f2-1b2e21833fd9" xmlns:ns3="0c0838d1-777c-419b-99ea-8bb7d980c5c5" targetNamespace="http://schemas.microsoft.com/office/2006/metadata/properties" ma:root="true" ma:fieldsID="fea7a2f0f02e305352b6a7f9845f7c79" ns2:_="" ns3:_="">
    <xsd:import namespace="b0a11d68-9097-496f-a9f2-1b2e21833fd9"/>
    <xsd:import namespace="0c0838d1-777c-419b-99ea-8bb7d980c5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a11d68-9097-496f-a9f2-1b2e21833f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10aacd14-4ba0-45f6-aa9a-4e8f1055290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0838d1-777c-419b-99ea-8bb7d980c5c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6ec3120-8f14-4c2a-9ca4-e0e81119ea1b}" ma:internalName="TaxCatchAll" ma:showField="CatchAllData" ma:web="0c0838d1-777c-419b-99ea-8bb7d980c5c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D18B94-9D18-414F-B311-AFBA700F55B6}">
  <ds:schemaRefs>
    <ds:schemaRef ds:uri="http://schemas.microsoft.com/office/2006/metadata/properties"/>
    <ds:schemaRef ds:uri="b0a11d68-9097-496f-a9f2-1b2e21833fd9"/>
    <ds:schemaRef ds:uri="http://purl.org/dc/terms/"/>
    <ds:schemaRef ds:uri="http://schemas.microsoft.com/office/2006/documentManagement/types"/>
    <ds:schemaRef ds:uri="0c0838d1-777c-419b-99ea-8bb7d980c5c5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3794EC7-D90B-477C-89CA-1903C2C1D7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a11d68-9097-496f-a9f2-1b2e21833fd9"/>
    <ds:schemaRef ds:uri="0c0838d1-777c-419b-99ea-8bb7d980c5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BAC4D6D-5730-4081-84A7-B8DCE4CE0E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Pro Cequence</cp:lastModifiedBy>
  <cp:revision/>
  <cp:lastPrinted>2025-11-07T07:46:42Z</cp:lastPrinted>
  <dcterms:created xsi:type="dcterms:W3CDTF">2024-04-30T08:49:28Z</dcterms:created>
  <dcterms:modified xsi:type="dcterms:W3CDTF">2025-11-07T07:46:48Z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0x0101003B6BEFC2D23E29489F5A3C404C5C2C1C</vt:lpwstr>
  </property>
</Properties>
</file>